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 activeTab="1"/>
  </bookViews>
  <sheets>
    <sheet name="APA Excel Gantt" sheetId="1" r:id="rId1"/>
    <sheet name="EULA" sheetId="2" r:id="rId2"/>
  </sheets>
  <calcPr calcId="145621"/>
</workbook>
</file>

<file path=xl/calcChain.xml><?xml version="1.0" encoding="utf-8"?>
<calcChain xmlns="http://schemas.openxmlformats.org/spreadsheetml/2006/main">
  <c r="G4" i="1" l="1"/>
  <c r="G2" i="1"/>
  <c r="F3" i="1"/>
  <c r="G3" i="1" s="1"/>
  <c r="F4" i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" i="1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3" i="1"/>
  <c r="K2" i="1"/>
</calcChain>
</file>

<file path=xl/sharedStrings.xml><?xml version="1.0" encoding="utf-8"?>
<sst xmlns="http://schemas.openxmlformats.org/spreadsheetml/2006/main" count="87" uniqueCount="85">
  <si>
    <t>Activity ID</t>
  </si>
  <si>
    <t>Activity Name</t>
  </si>
  <si>
    <t>Original Duration</t>
  </si>
  <si>
    <t>Start</t>
  </si>
  <si>
    <t>Finish</t>
  </si>
  <si>
    <t>Total Float</t>
  </si>
  <si>
    <t>Budgeted Labor Units</t>
  </si>
  <si>
    <t xml:space="preserve">      IS1101</t>
  </si>
  <si>
    <t>PFD (UFD) IFA</t>
  </si>
  <si>
    <t xml:space="preserve">      IS1102</t>
  </si>
  <si>
    <t>CLIENT REVIEW</t>
  </si>
  <si>
    <t xml:space="preserve">      IS1103</t>
  </si>
  <si>
    <t>EQUIP LIST IFA</t>
  </si>
  <si>
    <t xml:space="preserve">      IS1104</t>
  </si>
  <si>
    <t>EQUIP PROCESS DATASHEET IFA</t>
  </si>
  <si>
    <t xml:space="preserve">      IS1105</t>
  </si>
  <si>
    <t>PFD (UFD)RFE</t>
  </si>
  <si>
    <t xml:space="preserve">      IS1106</t>
  </si>
  <si>
    <t>P&amp;ID IFA</t>
  </si>
  <si>
    <t xml:space="preserve">      IS1107</t>
  </si>
  <si>
    <t>EQUIP LIST RFE</t>
  </si>
  <si>
    <t xml:space="preserve">      IS1109</t>
  </si>
  <si>
    <t>PFD (UFD) IFD</t>
  </si>
  <si>
    <t xml:space="preserve">      IS1108</t>
  </si>
  <si>
    <t>EQUIP PROCESS DATASHEET RFE</t>
  </si>
  <si>
    <t xml:space="preserve">      IS1121</t>
  </si>
  <si>
    <t>EQUIPMENT MILESTONE</t>
  </si>
  <si>
    <t xml:space="preserve">      IS1110</t>
  </si>
  <si>
    <t>LINE LIST &amp; SIZING IFA</t>
  </si>
  <si>
    <t xml:space="preserve">      IS1112</t>
  </si>
  <si>
    <t xml:space="preserve">      IS1113</t>
  </si>
  <si>
    <t>INST D/S PROCESS INPUT</t>
  </si>
  <si>
    <t xml:space="preserve">      IS1114</t>
  </si>
  <si>
    <t>P&amp;ID RFE</t>
  </si>
  <si>
    <t xml:space="preserve">      IS1118</t>
  </si>
  <si>
    <t>PREL HAZOP</t>
  </si>
  <si>
    <t xml:space="preserve">      IS1116</t>
  </si>
  <si>
    <t>LINE LIST &amp; SIZING IFD</t>
  </si>
  <si>
    <t xml:space="preserve">      IS1117</t>
  </si>
  <si>
    <t>P&amp;ID IFD</t>
  </si>
  <si>
    <t xml:space="preserve">      IS1115</t>
  </si>
  <si>
    <t>INST D/S CAL &amp; SIZING</t>
  </si>
  <si>
    <t>Cum Labor Units</t>
  </si>
  <si>
    <t>% Cum</t>
  </si>
  <si>
    <t>End User License Agreement</t>
  </si>
  <si>
    <t>including but not limited to, fitness for purpose for any intended use.</t>
  </si>
  <si>
    <t>spreadsheet serves any purpose, useful or otherwise.</t>
  </si>
  <si>
    <t>3) Using, copying, modifying and/or re-using modified versions</t>
  </si>
  <si>
    <t>of this spreadsheet constitutes full acceptance and agreement</t>
  </si>
  <si>
    <t>with the terms and conditions of this End User License Agreement (EULA).</t>
  </si>
  <si>
    <t>4) This spreadsheet may be copied, modified and re-used by the</t>
  </si>
  <si>
    <t>recipient provided the terms and conditions of supply described in</t>
  </si>
  <si>
    <t>5) Direct transfer of this spreadsheet or any products, electronic or otherwise, directly or indirectly</t>
  </si>
  <si>
    <t>derived from this spreadsheet to other natural persons is permitted provided:</t>
  </si>
  <si>
    <t>a) there is no payment or other consideration, either direct or indirect,</t>
  </si>
  <si>
    <t>requested or made as part of the transfer; and</t>
  </si>
  <si>
    <t xml:space="preserve">b) a copy of this EULA is included in the transfer; and </t>
  </si>
  <si>
    <t>c) recipients agree to the terms and conditions of this EULA in full.</t>
  </si>
  <si>
    <t>6) Transfer, either direct or indirect of this spreadsheet or any products, electronic or otherwise, directly</t>
  </si>
  <si>
    <t>or indirectly, derived from this spreadsheet to persons other than natural persons is NOT permitted</t>
  </si>
  <si>
    <t xml:space="preserve">7) Placing this spreadsheet or any products, electronic or otherwise, directly or indirectly, </t>
  </si>
  <si>
    <t xml:space="preserve">derived from this spreadsheet, into either an electronic, non electronic or other repository </t>
  </si>
  <si>
    <t>of any other type, including but not limited to a corporate Intranet, public domain</t>
  </si>
  <si>
    <t>website, public e-mail repository or any similar facility which will permit the free or</t>
  </si>
  <si>
    <t>uncontrolled dissemination of this spreadsheet is expressly not permitted. Undertaking any</t>
  </si>
  <si>
    <t xml:space="preserve">such action will constitute an express breach of the terms and conditions of this EULA. </t>
  </si>
  <si>
    <t>9) If any part of this EULA is found to be in conflict with the law, that</t>
  </si>
  <si>
    <t>part shall be interpreted in its broadest meaning consistent with the law,</t>
  </si>
  <si>
    <t>and no other parts of the EULA shall be affected.</t>
  </si>
  <si>
    <t>1) This spreadsheet is provided on "an is" basis as freeware,</t>
  </si>
  <si>
    <t>for NO consideration and with NO warranty actual or implied,</t>
  </si>
  <si>
    <t xml:space="preserve">2) There is NO warranty, actual or implied, that this </t>
  </si>
  <si>
    <t>this EULA are agreed to in full.</t>
  </si>
  <si>
    <t>prior to the proposed transfer taking place.</t>
  </si>
  <si>
    <t>10) If you do not accept the terms and conditions of this EULA in full</t>
  </si>
  <si>
    <t>do not use and do not transfer this spreadsheet.</t>
  </si>
  <si>
    <t>11) Delete the spreadsheet immediately, if you do not accept the terms</t>
  </si>
  <si>
    <t>and conditions of this EULA in full.</t>
  </si>
  <si>
    <t>©2016 Advanced Planning Analytics,  All Rights Reserved.</t>
  </si>
  <si>
    <t xml:space="preserve">unless the express permission of the license owner, Cesar Ramos, is obtained </t>
  </si>
  <si>
    <t>8) This EULA is governed by the laws of the United States.</t>
  </si>
  <si>
    <t>Duration Complete</t>
  </si>
  <si>
    <t>Remaining Duration</t>
  </si>
  <si>
    <t>% Complete</t>
  </si>
  <si>
    <t>EULA Excel Gantt Basic w/Progress : 27 Oct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</si>
</sst>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Vrinda"/>
      <family val="2"/>
    </font>
    <font>
      <sz val="12"/>
      <color theme="1"/>
      <name val="Vrinda"/>
      <family val="2"/>
    </font>
    <font>
      <b/>
      <sz val="20"/>
      <color theme="1"/>
      <name val="Vrind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5" fontId="0" fillId="0" borderId="0" xfId="0" applyNumberFormat="1"/>
    <xf numFmtId="0" fontId="0" fillId="2" borderId="0" xfId="0" applyFill="1"/>
    <xf numFmtId="9" fontId="0" fillId="0" borderId="0" xfId="1" applyFont="1"/>
    <xf numFmtId="0" fontId="4" fillId="3" borderId="0" xfId="0" applyFont="1" applyFill="1" applyBorder="1"/>
    <xf numFmtId="0" fontId="3" fillId="0" borderId="0" xfId="0" applyFont="1"/>
    <xf numFmtId="0" fontId="5" fillId="0" borderId="0" xfId="0" applyFont="1"/>
    <xf numFmtId="165" fontId="0" fillId="0" borderId="0" xfId="3" applyNumberFormat="1" applyFont="1"/>
    <xf numFmtId="9" fontId="0" fillId="4" borderId="0" xfId="1" applyFont="1" applyFill="1"/>
    <xf numFmtId="165" fontId="0" fillId="0" borderId="0" xfId="0" applyNumberFormat="1"/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0000FF"/>
      <color rgb="FF00FF99"/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'APA Excel Gantt'!$D$1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</c:spPr>
          <c:invertIfNegative val="0"/>
          <c:cat>
            <c:strRef>
              <c:f>'APA Excel Gantt'!$B$2:$B$19</c:f>
              <c:strCache>
                <c:ptCount val="18"/>
                <c:pt idx="0">
                  <c:v>PFD (UFD) IFA</c:v>
                </c:pt>
                <c:pt idx="1">
                  <c:v>CLIENT REVIEW</c:v>
                </c:pt>
                <c:pt idx="2">
                  <c:v>EQUIP LIST IFA</c:v>
                </c:pt>
                <c:pt idx="3">
                  <c:v>EQUIP PROCESS DATASHEET IFA</c:v>
                </c:pt>
                <c:pt idx="4">
                  <c:v>PFD (UFD)RFE</c:v>
                </c:pt>
                <c:pt idx="5">
                  <c:v>P&amp;ID IFA</c:v>
                </c:pt>
                <c:pt idx="6">
                  <c:v>EQUIP LIST RFE</c:v>
                </c:pt>
                <c:pt idx="7">
                  <c:v>PFD (UFD) IFD</c:v>
                </c:pt>
                <c:pt idx="8">
                  <c:v>EQUIP PROCESS DATASHEET RFE</c:v>
                </c:pt>
                <c:pt idx="9">
                  <c:v>EQUIPMENT MILESTONE</c:v>
                </c:pt>
                <c:pt idx="10">
                  <c:v>LINE LIST &amp; SIZING IFA</c:v>
                </c:pt>
                <c:pt idx="11">
                  <c:v>CLIENT REVIEW</c:v>
                </c:pt>
                <c:pt idx="12">
                  <c:v>INST D/S PROCESS INPUT</c:v>
                </c:pt>
                <c:pt idx="13">
                  <c:v>P&amp;ID RFE</c:v>
                </c:pt>
                <c:pt idx="14">
                  <c:v>PREL HAZOP</c:v>
                </c:pt>
                <c:pt idx="15">
                  <c:v>LINE LIST &amp; SIZING IFD</c:v>
                </c:pt>
                <c:pt idx="16">
                  <c:v>P&amp;ID IFD</c:v>
                </c:pt>
                <c:pt idx="17">
                  <c:v>INST D/S CAL &amp; SIZING</c:v>
                </c:pt>
              </c:strCache>
            </c:strRef>
          </c:cat>
          <c:val>
            <c:numRef>
              <c:f>'APA Excel Gantt'!$D$2:$D$19</c:f>
              <c:numCache>
                <c:formatCode>d\-mmm\-yy</c:formatCode>
                <c:ptCount val="18"/>
                <c:pt idx="0">
                  <c:v>39541</c:v>
                </c:pt>
                <c:pt idx="1">
                  <c:v>39569</c:v>
                </c:pt>
                <c:pt idx="2">
                  <c:v>39576</c:v>
                </c:pt>
                <c:pt idx="3">
                  <c:v>39576</c:v>
                </c:pt>
                <c:pt idx="4">
                  <c:v>39576</c:v>
                </c:pt>
                <c:pt idx="5">
                  <c:v>39576</c:v>
                </c:pt>
                <c:pt idx="6">
                  <c:v>39590</c:v>
                </c:pt>
                <c:pt idx="7">
                  <c:v>39590</c:v>
                </c:pt>
                <c:pt idx="8">
                  <c:v>39632</c:v>
                </c:pt>
                <c:pt idx="9">
                  <c:v>39687</c:v>
                </c:pt>
                <c:pt idx="10">
                  <c:v>39688</c:v>
                </c:pt>
                <c:pt idx="11">
                  <c:v>39688</c:v>
                </c:pt>
                <c:pt idx="12">
                  <c:v>39688</c:v>
                </c:pt>
                <c:pt idx="13">
                  <c:v>39695</c:v>
                </c:pt>
                <c:pt idx="14">
                  <c:v>39709</c:v>
                </c:pt>
                <c:pt idx="15">
                  <c:v>39716</c:v>
                </c:pt>
                <c:pt idx="16">
                  <c:v>39716</c:v>
                </c:pt>
                <c:pt idx="17">
                  <c:v>39744</c:v>
                </c:pt>
              </c:numCache>
            </c:numRef>
          </c:val>
        </c:ser>
        <c:ser>
          <c:idx val="1"/>
          <c:order val="1"/>
          <c:spPr>
            <a:solidFill>
              <a:srgbClr val="0000F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00FF"/>
              </a:solidFill>
            </c:spPr>
          </c:dPt>
          <c:cat>
            <c:strRef>
              <c:f>'APA Excel Gantt'!$B$2:$B$19</c:f>
              <c:strCache>
                <c:ptCount val="18"/>
                <c:pt idx="0">
                  <c:v>PFD (UFD) IFA</c:v>
                </c:pt>
                <c:pt idx="1">
                  <c:v>CLIENT REVIEW</c:v>
                </c:pt>
                <c:pt idx="2">
                  <c:v>EQUIP LIST IFA</c:v>
                </c:pt>
                <c:pt idx="3">
                  <c:v>EQUIP PROCESS DATASHEET IFA</c:v>
                </c:pt>
                <c:pt idx="4">
                  <c:v>PFD (UFD)RFE</c:v>
                </c:pt>
                <c:pt idx="5">
                  <c:v>P&amp;ID IFA</c:v>
                </c:pt>
                <c:pt idx="6">
                  <c:v>EQUIP LIST RFE</c:v>
                </c:pt>
                <c:pt idx="7">
                  <c:v>PFD (UFD) IFD</c:v>
                </c:pt>
                <c:pt idx="8">
                  <c:v>EQUIP PROCESS DATASHEET RFE</c:v>
                </c:pt>
                <c:pt idx="9">
                  <c:v>EQUIPMENT MILESTONE</c:v>
                </c:pt>
                <c:pt idx="10">
                  <c:v>LINE LIST &amp; SIZING IFA</c:v>
                </c:pt>
                <c:pt idx="11">
                  <c:v>CLIENT REVIEW</c:v>
                </c:pt>
                <c:pt idx="12">
                  <c:v>INST D/S PROCESS INPUT</c:v>
                </c:pt>
                <c:pt idx="13">
                  <c:v>P&amp;ID RFE</c:v>
                </c:pt>
                <c:pt idx="14">
                  <c:v>PREL HAZOP</c:v>
                </c:pt>
                <c:pt idx="15">
                  <c:v>LINE LIST &amp; SIZING IFD</c:v>
                </c:pt>
                <c:pt idx="16">
                  <c:v>P&amp;ID IFD</c:v>
                </c:pt>
                <c:pt idx="17">
                  <c:v>INST D/S CAL &amp; SIZING</c:v>
                </c:pt>
              </c:strCache>
            </c:strRef>
          </c:cat>
          <c:val>
            <c:numRef>
              <c:f>'APA Excel Gantt'!$F$2:$F$19</c:f>
              <c:numCache>
                <c:formatCode>_(* #,##0_);_(* \(#,##0\);_(* "-"??_);_(@_)</c:formatCode>
                <c:ptCount val="18"/>
                <c:pt idx="0">
                  <c:v>20</c:v>
                </c:pt>
                <c:pt idx="1">
                  <c:v>5</c:v>
                </c:pt>
                <c:pt idx="2">
                  <c:v>10</c:v>
                </c:pt>
                <c:pt idx="3">
                  <c:v>22.799999999999997</c:v>
                </c:pt>
                <c:pt idx="4">
                  <c:v>10</c:v>
                </c:pt>
                <c:pt idx="5">
                  <c:v>22.400000000000002</c:v>
                </c:pt>
                <c:pt idx="6">
                  <c:v>8</c:v>
                </c:pt>
                <c:pt idx="7">
                  <c:v>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3"/>
          <c:tx>
            <c:v>Remaining</c:v>
          </c:tx>
          <c:spPr>
            <a:solidFill>
              <a:srgbClr val="00FF99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val>
            <c:numRef>
              <c:f>'APA Excel Gantt'!$G$2:$G$19</c:f>
              <c:numCache>
                <c:formatCode>_(* #,##0_);_(* \(#,##0\);_(* "-"??_);_(@_)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17.200000000000003</c:v>
                </c:pt>
                <c:pt idx="4">
                  <c:v>0</c:v>
                </c:pt>
                <c:pt idx="5">
                  <c:v>57.599999999999994</c:v>
                </c:pt>
                <c:pt idx="6">
                  <c:v>2</c:v>
                </c:pt>
                <c:pt idx="7">
                  <c:v>24</c:v>
                </c:pt>
                <c:pt idx="8">
                  <c:v>40</c:v>
                </c:pt>
                <c:pt idx="9">
                  <c:v>5</c:v>
                </c:pt>
                <c:pt idx="10">
                  <c:v>20</c:v>
                </c:pt>
                <c:pt idx="11">
                  <c:v>5</c:v>
                </c:pt>
                <c:pt idx="12">
                  <c:v>40</c:v>
                </c:pt>
                <c:pt idx="13">
                  <c:v>10</c:v>
                </c:pt>
                <c:pt idx="14">
                  <c:v>5</c:v>
                </c:pt>
                <c:pt idx="15">
                  <c:v>20</c:v>
                </c:pt>
                <c:pt idx="16">
                  <c:v>20</c:v>
                </c:pt>
                <c:pt idx="17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986624"/>
        <c:axId val="52988160"/>
      </c:barChart>
      <c:lineChart>
        <c:grouping val="standard"/>
        <c:varyColors val="0"/>
        <c:ser>
          <c:idx val="2"/>
          <c:order val="2"/>
          <c:tx>
            <c:strRef>
              <c:f>'APA Excel Gantt'!$L$1</c:f>
              <c:strCache>
                <c:ptCount val="1"/>
                <c:pt idx="0">
                  <c:v>% Cum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'APA Excel Gantt'!$L$2:$L$19</c:f>
              <c:numCache>
                <c:formatCode>0%</c:formatCode>
                <c:ptCount val="18"/>
                <c:pt idx="0">
                  <c:v>4.7058823529411764E-2</c:v>
                </c:pt>
                <c:pt idx="1">
                  <c:v>5.8823529411764705E-2</c:v>
                </c:pt>
                <c:pt idx="2">
                  <c:v>8.2352941176470587E-2</c:v>
                </c:pt>
                <c:pt idx="3">
                  <c:v>0.17647058823529413</c:v>
                </c:pt>
                <c:pt idx="4">
                  <c:v>0.2</c:v>
                </c:pt>
                <c:pt idx="5">
                  <c:v>0.38823529411764707</c:v>
                </c:pt>
                <c:pt idx="6">
                  <c:v>0.41176470588235292</c:v>
                </c:pt>
                <c:pt idx="7">
                  <c:v>0.50588235294117645</c:v>
                </c:pt>
                <c:pt idx="8">
                  <c:v>0.6</c:v>
                </c:pt>
                <c:pt idx="9">
                  <c:v>0.6</c:v>
                </c:pt>
                <c:pt idx="10">
                  <c:v>0.6470588235294118</c:v>
                </c:pt>
                <c:pt idx="11">
                  <c:v>0.6588235294117647</c:v>
                </c:pt>
                <c:pt idx="12">
                  <c:v>0.75294117647058822</c:v>
                </c:pt>
                <c:pt idx="13">
                  <c:v>0.77647058823529413</c:v>
                </c:pt>
                <c:pt idx="14">
                  <c:v>0.78823529411764703</c:v>
                </c:pt>
                <c:pt idx="15">
                  <c:v>0.83529411764705885</c:v>
                </c:pt>
                <c:pt idx="16">
                  <c:v>0.88235294117647056</c:v>
                </c:pt>
                <c:pt idx="1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1872"/>
        <c:axId val="52990336"/>
      </c:lineChart>
      <c:catAx>
        <c:axId val="52986624"/>
        <c:scaling>
          <c:orientation val="maxMin"/>
        </c:scaling>
        <c:delete val="0"/>
        <c:axPos val="l"/>
        <c:majorTickMark val="out"/>
        <c:minorTickMark val="none"/>
        <c:tickLblPos val="nextTo"/>
        <c:crossAx val="52988160"/>
        <c:crosses val="autoZero"/>
        <c:auto val="1"/>
        <c:lblAlgn val="ctr"/>
        <c:lblOffset val="100"/>
        <c:noMultiLvlLbl val="0"/>
      </c:catAx>
      <c:valAx>
        <c:axId val="52988160"/>
        <c:scaling>
          <c:orientation val="minMax"/>
          <c:min val="39541"/>
        </c:scaling>
        <c:delete val="0"/>
        <c:axPos val="t"/>
        <c:majorGridlines/>
        <c:numFmt formatCode="d\-mmm\-yy" sourceLinked="1"/>
        <c:majorTickMark val="out"/>
        <c:minorTickMark val="none"/>
        <c:tickLblPos val="nextTo"/>
        <c:crossAx val="52986624"/>
        <c:crosses val="autoZero"/>
        <c:crossBetween val="between"/>
        <c:majorUnit val="30"/>
        <c:minorUnit val="10"/>
      </c:valAx>
      <c:valAx>
        <c:axId val="529903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2991872"/>
        <c:crosses val="autoZero"/>
        <c:crossBetween val="between"/>
      </c:valAx>
      <c:catAx>
        <c:axId val="52991872"/>
        <c:scaling>
          <c:orientation val="minMax"/>
        </c:scaling>
        <c:delete val="1"/>
        <c:axPos val="b"/>
        <c:majorTickMark val="out"/>
        <c:minorTickMark val="none"/>
        <c:tickLblPos val="nextTo"/>
        <c:crossAx val="5299033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1057274</xdr:colOff>
      <xdr:row>14</xdr:row>
      <xdr:rowOff>171449</xdr:rowOff>
    </xdr:from>
    <xdr:to>
      <xdr:col>19</xdr:col>
      <xdr:colOff>76200</xdr:colOff>
      <xdr:row>43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581025</xdr:colOff>
      <xdr:row>16</xdr:row>
      <xdr:rowOff>66675</xdr:rowOff>
    </xdr:from>
    <xdr:to>
      <xdr:col>5</xdr:col>
      <xdr:colOff>581025</xdr:colOff>
      <xdr:row>42</xdr:row>
      <xdr:rowOff>152400</xdr:rowOff>
    </xdr:to>
    <xdr:cxnSp macro="">
      <xdr:nvCxnSpPr>
        <xdr:cNvPr id="4" name="Straight Connector 3"/>
        <xdr:cNvCxnSpPr/>
      </xdr:nvCxnSpPr>
      <xdr:spPr>
        <a:xfrm>
          <a:off x="5648325" y="3114675"/>
          <a:ext cx="0" cy="5038725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0.51942</cdr:x>
      <cdr:y>0.06999</cdr:y>
    </cdr:from>
    <cdr:to>
      <cdr:x>0.77047</cdr:x>
      <cdr:y>0.32191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327775" y="374650"/>
          <a:ext cx="3058480" cy="134853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17202</xdr:colOff>
      <xdr:row>1</xdr:row>
      <xdr:rowOff>67469</xdr:rowOff>
    </xdr:from>
    <xdr:to>
      <xdr:col>15</xdr:col>
      <xdr:colOff>381000</xdr:colOff>
      <xdr:row>13</xdr:row>
      <xdr:rowOff>44878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4952" y="281782"/>
          <a:ext cx="4614329" cy="2072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16" workbookViewId="0">
      <selection activeCell="T23" sqref="T23"/>
    </sheetView>
  </sheetViews>
  <sheetFormatPr defaultRowHeight="15" x14ac:dyDescent="0.25"/>
  <cols>
    <col min="2" max="2" width="31.42578125" customWidth="1"/>
    <col min="3" max="3" width="13.28515625" customWidth="1"/>
    <col min="4" max="4" width="10.85546875" customWidth="1"/>
    <col min="5" max="5" width="11.28515625" customWidth="1"/>
    <col min="6" max="6" width="9" customWidth="1"/>
    <col min="7" max="7" width="9.5703125" customWidth="1"/>
    <col min="8" max="8" width="8.7109375" customWidth="1"/>
    <col min="9" max="9" width="1.85546875" customWidth="1"/>
    <col min="10" max="10" width="19.140625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81</v>
      </c>
      <c r="G1" s="2" t="s">
        <v>82</v>
      </c>
      <c r="H1" s="2" t="s">
        <v>83</v>
      </c>
      <c r="I1" s="2" t="s">
        <v>5</v>
      </c>
      <c r="J1" s="2" t="s">
        <v>6</v>
      </c>
      <c r="K1" s="2" t="s">
        <v>42</v>
      </c>
      <c r="L1" s="2" t="s">
        <v>43</v>
      </c>
    </row>
    <row r="2" spans="1:12" x14ac:dyDescent="0.25">
      <c r="A2" t="s">
        <v>7</v>
      </c>
      <c r="B2" t="s">
        <v>8</v>
      </c>
      <c r="C2">
        <v>20</v>
      </c>
      <c r="D2" s="1">
        <v>39541</v>
      </c>
      <c r="E2" s="1">
        <v>39568</v>
      </c>
      <c r="F2" s="7">
        <f>C2*H2</f>
        <v>20</v>
      </c>
      <c r="G2" s="9">
        <f>C2-F2</f>
        <v>0</v>
      </c>
      <c r="H2" s="8">
        <v>1</v>
      </c>
      <c r="I2">
        <v>0</v>
      </c>
      <c r="J2">
        <v>20</v>
      </c>
      <c r="K2">
        <f>J2</f>
        <v>20</v>
      </c>
      <c r="L2" s="3">
        <f>K2/$K$19</f>
        <v>4.7058823529411764E-2</v>
      </c>
    </row>
    <row r="3" spans="1:12" x14ac:dyDescent="0.25">
      <c r="A3" t="s">
        <v>9</v>
      </c>
      <c r="B3" t="s">
        <v>10</v>
      </c>
      <c r="C3">
        <v>5</v>
      </c>
      <c r="D3" s="1">
        <v>39569</v>
      </c>
      <c r="E3" s="1">
        <v>39575</v>
      </c>
      <c r="F3" s="7">
        <f t="shared" ref="F3:F19" si="0">C3*H3</f>
        <v>5</v>
      </c>
      <c r="G3" s="9">
        <f t="shared" ref="G3:G19" si="1">C3-F3</f>
        <v>0</v>
      </c>
      <c r="H3" s="8">
        <v>1</v>
      </c>
      <c r="I3">
        <v>0</v>
      </c>
      <c r="J3">
        <v>5</v>
      </c>
      <c r="K3">
        <f>K2+J3</f>
        <v>25</v>
      </c>
      <c r="L3" s="3">
        <f t="shared" ref="L3:L19" si="2">K3/$K$19</f>
        <v>5.8823529411764705E-2</v>
      </c>
    </row>
    <row r="4" spans="1:12" x14ac:dyDescent="0.25">
      <c r="A4" t="s">
        <v>11</v>
      </c>
      <c r="B4" t="s">
        <v>12</v>
      </c>
      <c r="C4">
        <v>10</v>
      </c>
      <c r="D4" s="1">
        <v>39576</v>
      </c>
      <c r="E4" s="1">
        <v>39589</v>
      </c>
      <c r="F4" s="7">
        <f t="shared" si="0"/>
        <v>10</v>
      </c>
      <c r="G4" s="9">
        <f t="shared" si="1"/>
        <v>0</v>
      </c>
      <c r="H4" s="8">
        <v>1</v>
      </c>
      <c r="I4">
        <v>51</v>
      </c>
      <c r="J4">
        <v>10</v>
      </c>
      <c r="K4">
        <f t="shared" ref="K4:K19" si="3">K3+J4</f>
        <v>35</v>
      </c>
      <c r="L4" s="3">
        <f t="shared" si="2"/>
        <v>8.2352941176470587E-2</v>
      </c>
    </row>
    <row r="5" spans="1:12" x14ac:dyDescent="0.25">
      <c r="A5" t="s">
        <v>13</v>
      </c>
      <c r="B5" t="s">
        <v>14</v>
      </c>
      <c r="C5">
        <v>40</v>
      </c>
      <c r="D5" s="1">
        <v>39576</v>
      </c>
      <c r="E5" s="1">
        <v>39631</v>
      </c>
      <c r="F5" s="7">
        <f t="shared" si="0"/>
        <v>22.799999999999997</v>
      </c>
      <c r="G5" s="9">
        <f t="shared" si="1"/>
        <v>17.200000000000003</v>
      </c>
      <c r="H5" s="8">
        <v>0.56999999999999995</v>
      </c>
      <c r="I5">
        <v>0</v>
      </c>
      <c r="J5">
        <v>40</v>
      </c>
      <c r="K5">
        <f t="shared" si="3"/>
        <v>75</v>
      </c>
      <c r="L5" s="3">
        <f t="shared" si="2"/>
        <v>0.17647058823529413</v>
      </c>
    </row>
    <row r="6" spans="1:12" x14ac:dyDescent="0.25">
      <c r="A6" t="s">
        <v>15</v>
      </c>
      <c r="B6" t="s">
        <v>16</v>
      </c>
      <c r="C6">
        <v>10</v>
      </c>
      <c r="D6" s="1">
        <v>39576</v>
      </c>
      <c r="E6" s="1">
        <v>39589</v>
      </c>
      <c r="F6" s="7">
        <f t="shared" si="0"/>
        <v>10</v>
      </c>
      <c r="G6" s="9">
        <f t="shared" si="1"/>
        <v>0</v>
      </c>
      <c r="H6" s="8">
        <v>1</v>
      </c>
      <c r="I6">
        <v>30</v>
      </c>
      <c r="J6">
        <v>10</v>
      </c>
      <c r="K6">
        <f t="shared" si="3"/>
        <v>85</v>
      </c>
      <c r="L6" s="3">
        <f t="shared" si="2"/>
        <v>0.2</v>
      </c>
    </row>
    <row r="7" spans="1:12" x14ac:dyDescent="0.25">
      <c r="A7" t="s">
        <v>17</v>
      </c>
      <c r="B7" t="s">
        <v>18</v>
      </c>
      <c r="C7">
        <v>80</v>
      </c>
      <c r="D7" s="1">
        <v>39576</v>
      </c>
      <c r="E7" s="1">
        <v>39687</v>
      </c>
      <c r="F7" s="7">
        <f t="shared" si="0"/>
        <v>22.400000000000002</v>
      </c>
      <c r="G7" s="9">
        <f t="shared" si="1"/>
        <v>57.599999999999994</v>
      </c>
      <c r="H7" s="8">
        <v>0.28000000000000003</v>
      </c>
      <c r="I7">
        <v>170</v>
      </c>
      <c r="J7">
        <v>80</v>
      </c>
      <c r="K7">
        <f t="shared" si="3"/>
        <v>165</v>
      </c>
      <c r="L7" s="3">
        <f t="shared" si="2"/>
        <v>0.38823529411764707</v>
      </c>
    </row>
    <row r="8" spans="1:12" x14ac:dyDescent="0.25">
      <c r="A8" t="s">
        <v>19</v>
      </c>
      <c r="B8" t="s">
        <v>20</v>
      </c>
      <c r="C8">
        <v>10</v>
      </c>
      <c r="D8" s="1">
        <v>39590</v>
      </c>
      <c r="E8" s="1">
        <v>39603</v>
      </c>
      <c r="F8" s="7">
        <f t="shared" si="0"/>
        <v>8</v>
      </c>
      <c r="G8" s="9">
        <f t="shared" si="1"/>
        <v>2</v>
      </c>
      <c r="H8" s="8">
        <v>0.8</v>
      </c>
      <c r="I8">
        <v>51</v>
      </c>
      <c r="J8">
        <v>10</v>
      </c>
      <c r="K8">
        <f t="shared" si="3"/>
        <v>175</v>
      </c>
      <c r="L8" s="3">
        <f t="shared" si="2"/>
        <v>0.41176470588235292</v>
      </c>
    </row>
    <row r="9" spans="1:12" x14ac:dyDescent="0.25">
      <c r="A9" t="s">
        <v>21</v>
      </c>
      <c r="B9" t="s">
        <v>22</v>
      </c>
      <c r="C9">
        <v>40</v>
      </c>
      <c r="D9" s="1">
        <v>39590</v>
      </c>
      <c r="E9" s="1">
        <v>39645</v>
      </c>
      <c r="F9" s="7">
        <f t="shared" si="0"/>
        <v>16</v>
      </c>
      <c r="G9" s="9">
        <f t="shared" si="1"/>
        <v>24</v>
      </c>
      <c r="H9" s="8">
        <v>0.4</v>
      </c>
      <c r="I9">
        <v>30</v>
      </c>
      <c r="J9">
        <v>40</v>
      </c>
      <c r="K9">
        <f t="shared" si="3"/>
        <v>215</v>
      </c>
      <c r="L9" s="3">
        <f t="shared" si="2"/>
        <v>0.50588235294117645</v>
      </c>
    </row>
    <row r="10" spans="1:12" x14ac:dyDescent="0.25">
      <c r="A10" t="s">
        <v>23</v>
      </c>
      <c r="B10" t="s">
        <v>24</v>
      </c>
      <c r="C10">
        <v>40</v>
      </c>
      <c r="D10" s="1">
        <v>39632</v>
      </c>
      <c r="E10" s="1">
        <v>39687</v>
      </c>
      <c r="F10" s="7">
        <f t="shared" si="0"/>
        <v>0</v>
      </c>
      <c r="G10" s="9">
        <f t="shared" si="1"/>
        <v>40</v>
      </c>
      <c r="H10" s="8"/>
      <c r="I10">
        <v>0</v>
      </c>
      <c r="J10">
        <v>40</v>
      </c>
      <c r="K10">
        <f t="shared" si="3"/>
        <v>255</v>
      </c>
      <c r="L10" s="3">
        <f t="shared" si="2"/>
        <v>0.6</v>
      </c>
    </row>
    <row r="11" spans="1:12" x14ac:dyDescent="0.25">
      <c r="A11" t="s">
        <v>25</v>
      </c>
      <c r="B11" t="s">
        <v>26</v>
      </c>
      <c r="C11">
        <v>5</v>
      </c>
      <c r="D11" s="1">
        <v>39687</v>
      </c>
      <c r="E11" s="1">
        <v>39687</v>
      </c>
      <c r="F11" s="7">
        <f t="shared" si="0"/>
        <v>0</v>
      </c>
      <c r="G11" s="9">
        <f t="shared" si="1"/>
        <v>5</v>
      </c>
      <c r="H11" s="8"/>
      <c r="I11">
        <v>0</v>
      </c>
      <c r="J11">
        <v>0</v>
      </c>
      <c r="K11">
        <f t="shared" si="3"/>
        <v>255</v>
      </c>
      <c r="L11" s="3">
        <f t="shared" si="2"/>
        <v>0.6</v>
      </c>
    </row>
    <row r="12" spans="1:12" x14ac:dyDescent="0.25">
      <c r="A12" t="s">
        <v>27</v>
      </c>
      <c r="B12" t="s">
        <v>28</v>
      </c>
      <c r="C12">
        <v>20</v>
      </c>
      <c r="D12" s="1">
        <v>39688</v>
      </c>
      <c r="E12" s="1">
        <v>39715</v>
      </c>
      <c r="F12" s="7">
        <f t="shared" si="0"/>
        <v>0</v>
      </c>
      <c r="G12" s="9">
        <f t="shared" si="1"/>
        <v>20</v>
      </c>
      <c r="H12" s="8"/>
      <c r="I12">
        <v>170</v>
      </c>
      <c r="J12">
        <v>20</v>
      </c>
      <c r="K12">
        <f t="shared" si="3"/>
        <v>275</v>
      </c>
      <c r="L12" s="3">
        <f t="shared" si="2"/>
        <v>0.6470588235294118</v>
      </c>
    </row>
    <row r="13" spans="1:12" x14ac:dyDescent="0.25">
      <c r="A13" t="s">
        <v>29</v>
      </c>
      <c r="B13" t="s">
        <v>10</v>
      </c>
      <c r="C13">
        <v>5</v>
      </c>
      <c r="D13" s="1">
        <v>39688</v>
      </c>
      <c r="E13" s="1">
        <v>39694</v>
      </c>
      <c r="F13" s="7">
        <f t="shared" si="0"/>
        <v>0</v>
      </c>
      <c r="G13" s="9">
        <f t="shared" si="1"/>
        <v>5</v>
      </c>
      <c r="H13" s="8"/>
      <c r="I13">
        <v>170</v>
      </c>
      <c r="J13">
        <v>5</v>
      </c>
      <c r="K13">
        <f t="shared" si="3"/>
        <v>280</v>
      </c>
      <c r="L13" s="3">
        <f t="shared" si="2"/>
        <v>0.6588235294117647</v>
      </c>
    </row>
    <row r="14" spans="1:12" x14ac:dyDescent="0.25">
      <c r="A14" t="s">
        <v>30</v>
      </c>
      <c r="B14" t="s">
        <v>31</v>
      </c>
      <c r="C14">
        <v>40</v>
      </c>
      <c r="D14" s="1">
        <v>39688</v>
      </c>
      <c r="E14" s="1">
        <v>39743</v>
      </c>
      <c r="F14" s="7">
        <f t="shared" si="0"/>
        <v>0</v>
      </c>
      <c r="G14" s="9">
        <f t="shared" si="1"/>
        <v>40</v>
      </c>
      <c r="H14" s="8"/>
      <c r="I14">
        <v>213</v>
      </c>
      <c r="J14">
        <v>40</v>
      </c>
      <c r="K14">
        <f t="shared" si="3"/>
        <v>320</v>
      </c>
      <c r="L14" s="3">
        <f t="shared" si="2"/>
        <v>0.75294117647058822</v>
      </c>
    </row>
    <row r="15" spans="1:12" x14ac:dyDescent="0.25">
      <c r="A15" t="s">
        <v>32</v>
      </c>
      <c r="B15" t="s">
        <v>33</v>
      </c>
      <c r="C15">
        <v>10</v>
      </c>
      <c r="D15" s="1">
        <v>39695</v>
      </c>
      <c r="E15" s="1">
        <v>39708</v>
      </c>
      <c r="F15" s="7">
        <f t="shared" si="0"/>
        <v>0</v>
      </c>
      <c r="G15" s="9">
        <f t="shared" si="1"/>
        <v>10</v>
      </c>
      <c r="H15" s="8"/>
      <c r="I15">
        <v>263</v>
      </c>
      <c r="J15">
        <v>10</v>
      </c>
      <c r="K15">
        <f t="shared" si="3"/>
        <v>330</v>
      </c>
      <c r="L15" s="3">
        <f t="shared" si="2"/>
        <v>0.77647058823529413</v>
      </c>
    </row>
    <row r="16" spans="1:12" x14ac:dyDescent="0.25">
      <c r="A16" t="s">
        <v>34</v>
      </c>
      <c r="B16" t="s">
        <v>35</v>
      </c>
      <c r="C16">
        <v>5</v>
      </c>
      <c r="D16" s="1">
        <v>39709</v>
      </c>
      <c r="E16" s="1">
        <v>39715</v>
      </c>
      <c r="F16" s="7">
        <f t="shared" si="0"/>
        <v>0</v>
      </c>
      <c r="G16" s="9">
        <f t="shared" si="1"/>
        <v>5</v>
      </c>
      <c r="H16" s="8"/>
      <c r="I16">
        <v>263</v>
      </c>
      <c r="J16">
        <v>5</v>
      </c>
      <c r="K16">
        <f t="shared" si="3"/>
        <v>335</v>
      </c>
      <c r="L16" s="3">
        <f t="shared" si="2"/>
        <v>0.78823529411764703</v>
      </c>
    </row>
    <row r="17" spans="1:12" x14ac:dyDescent="0.25">
      <c r="A17" t="s">
        <v>36</v>
      </c>
      <c r="B17" t="s">
        <v>37</v>
      </c>
      <c r="C17">
        <v>20</v>
      </c>
      <c r="D17" s="1">
        <v>39716</v>
      </c>
      <c r="E17" s="1">
        <v>39743</v>
      </c>
      <c r="F17" s="7">
        <f t="shared" si="0"/>
        <v>0</v>
      </c>
      <c r="G17" s="9">
        <f t="shared" si="1"/>
        <v>20</v>
      </c>
      <c r="H17" s="8"/>
      <c r="I17">
        <v>263</v>
      </c>
      <c r="J17">
        <v>20</v>
      </c>
      <c r="K17">
        <f t="shared" si="3"/>
        <v>355</v>
      </c>
      <c r="L17" s="3">
        <f t="shared" si="2"/>
        <v>0.83529411764705885</v>
      </c>
    </row>
    <row r="18" spans="1:12" x14ac:dyDescent="0.25">
      <c r="A18" t="s">
        <v>38</v>
      </c>
      <c r="B18" t="s">
        <v>39</v>
      </c>
      <c r="C18">
        <v>20</v>
      </c>
      <c r="D18" s="1">
        <v>39716</v>
      </c>
      <c r="E18" s="1">
        <v>39743</v>
      </c>
      <c r="F18" s="7">
        <f t="shared" si="0"/>
        <v>0</v>
      </c>
      <c r="G18" s="9">
        <f t="shared" si="1"/>
        <v>20</v>
      </c>
      <c r="H18" s="8"/>
      <c r="I18">
        <v>263</v>
      </c>
      <c r="J18">
        <v>20</v>
      </c>
      <c r="K18">
        <f t="shared" si="3"/>
        <v>375</v>
      </c>
      <c r="L18" s="3">
        <f t="shared" si="2"/>
        <v>0.88235294117647056</v>
      </c>
    </row>
    <row r="19" spans="1:12" x14ac:dyDescent="0.25">
      <c r="A19" t="s">
        <v>40</v>
      </c>
      <c r="B19" t="s">
        <v>41</v>
      </c>
      <c r="C19">
        <v>50</v>
      </c>
      <c r="D19" s="1">
        <v>39744</v>
      </c>
      <c r="E19" s="1">
        <v>39813</v>
      </c>
      <c r="F19" s="7">
        <f t="shared" si="0"/>
        <v>0</v>
      </c>
      <c r="G19" s="9">
        <f t="shared" si="1"/>
        <v>50</v>
      </c>
      <c r="H19" s="8"/>
      <c r="I19">
        <v>213</v>
      </c>
      <c r="J19">
        <v>50</v>
      </c>
      <c r="K19">
        <f t="shared" si="3"/>
        <v>425</v>
      </c>
      <c r="L19" s="3">
        <f t="shared" si="2"/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="80" zoomScaleNormal="80" workbookViewId="0">
      <selection activeCell="L38" sqref="L38"/>
    </sheetView>
  </sheetViews>
  <sheetFormatPr defaultRowHeight="16.5" x14ac:dyDescent="0.35"/>
  <cols>
    <col min="1" max="2" width="9.140625" style="5"/>
  </cols>
  <sheetData>
    <row r="1" spans="1:10" ht="28.5" x14ac:dyDescent="0.55000000000000004">
      <c r="A1" s="6" t="s">
        <v>44</v>
      </c>
      <c r="J1" s="4" t="s">
        <v>78</v>
      </c>
    </row>
    <row r="2" spans="1:10" ht="6.75" customHeight="1" x14ac:dyDescent="0.35"/>
    <row r="3" spans="1:10" x14ac:dyDescent="0.35">
      <c r="A3" s="5" t="s">
        <v>69</v>
      </c>
    </row>
    <row r="4" spans="1:10" x14ac:dyDescent="0.35">
      <c r="A4" s="5" t="s">
        <v>70</v>
      </c>
    </row>
    <row r="5" spans="1:10" x14ac:dyDescent="0.35">
      <c r="A5" s="5" t="s">
        <v>45</v>
      </c>
    </row>
    <row r="6" spans="1:10" ht="6.75" customHeight="1" x14ac:dyDescent="0.35"/>
    <row r="7" spans="1:10" x14ac:dyDescent="0.35">
      <c r="A7" s="5" t="s">
        <v>71</v>
      </c>
    </row>
    <row r="8" spans="1:10" x14ac:dyDescent="0.35">
      <c r="A8" s="5" t="s">
        <v>46</v>
      </c>
    </row>
    <row r="9" spans="1:10" ht="7.5" customHeight="1" x14ac:dyDescent="0.35"/>
    <row r="10" spans="1:10" x14ac:dyDescent="0.35">
      <c r="A10" s="5" t="s">
        <v>47</v>
      </c>
    </row>
    <row r="11" spans="1:10" x14ac:dyDescent="0.35">
      <c r="A11" s="5" t="s">
        <v>48</v>
      </c>
    </row>
    <row r="12" spans="1:10" x14ac:dyDescent="0.35">
      <c r="A12" s="5" t="s">
        <v>49</v>
      </c>
    </row>
    <row r="13" spans="1:10" ht="9" customHeight="1" x14ac:dyDescent="0.35"/>
    <row r="14" spans="1:10" x14ac:dyDescent="0.35">
      <c r="A14" s="5" t="s">
        <v>50</v>
      </c>
    </row>
    <row r="15" spans="1:10" x14ac:dyDescent="0.35">
      <c r="A15" s="5" t="s">
        <v>51</v>
      </c>
    </row>
    <row r="16" spans="1:10" x14ac:dyDescent="0.35">
      <c r="A16" s="5" t="s">
        <v>72</v>
      </c>
    </row>
    <row r="17" spans="1:1" ht="8.25" customHeight="1" x14ac:dyDescent="0.35"/>
    <row r="18" spans="1:1" x14ac:dyDescent="0.35">
      <c r="A18" s="5" t="s">
        <v>52</v>
      </c>
    </row>
    <row r="19" spans="1:1" x14ac:dyDescent="0.35">
      <c r="A19" s="5" t="s">
        <v>53</v>
      </c>
    </row>
    <row r="20" spans="1:1" x14ac:dyDescent="0.35">
      <c r="A20" s="5" t="s">
        <v>54</v>
      </c>
    </row>
    <row r="21" spans="1:1" x14ac:dyDescent="0.35">
      <c r="A21" s="5" t="s">
        <v>55</v>
      </c>
    </row>
    <row r="22" spans="1:1" x14ac:dyDescent="0.35">
      <c r="A22" s="5" t="s">
        <v>56</v>
      </c>
    </row>
    <row r="23" spans="1:1" x14ac:dyDescent="0.35">
      <c r="A23" s="5" t="s">
        <v>57</v>
      </c>
    </row>
    <row r="24" spans="1:1" ht="8.25" customHeight="1" x14ac:dyDescent="0.35"/>
    <row r="25" spans="1:1" x14ac:dyDescent="0.35">
      <c r="A25" s="5" t="s">
        <v>58</v>
      </c>
    </row>
    <row r="26" spans="1:1" x14ac:dyDescent="0.35">
      <c r="A26" s="5" t="s">
        <v>59</v>
      </c>
    </row>
    <row r="27" spans="1:1" x14ac:dyDescent="0.35">
      <c r="A27" s="5" t="s">
        <v>79</v>
      </c>
    </row>
    <row r="28" spans="1:1" x14ac:dyDescent="0.35">
      <c r="A28" s="5" t="s">
        <v>73</v>
      </c>
    </row>
    <row r="29" spans="1:1" ht="8.25" customHeight="1" x14ac:dyDescent="0.35"/>
    <row r="30" spans="1:1" x14ac:dyDescent="0.35">
      <c r="A30" s="5" t="s">
        <v>60</v>
      </c>
    </row>
    <row r="31" spans="1:1" x14ac:dyDescent="0.35">
      <c r="A31" s="5" t="s">
        <v>61</v>
      </c>
    </row>
    <row r="32" spans="1:1" x14ac:dyDescent="0.35">
      <c r="A32" s="5" t="s">
        <v>62</v>
      </c>
    </row>
    <row r="33" spans="1:1" x14ac:dyDescent="0.35">
      <c r="A33" s="5" t="s">
        <v>63</v>
      </c>
    </row>
    <row r="34" spans="1:1" x14ac:dyDescent="0.35">
      <c r="A34" s="5" t="s">
        <v>64</v>
      </c>
    </row>
    <row r="35" spans="1:1" x14ac:dyDescent="0.35">
      <c r="A35" s="5" t="s">
        <v>65</v>
      </c>
    </row>
    <row r="36" spans="1:1" ht="8.25" customHeight="1" x14ac:dyDescent="0.35"/>
    <row r="37" spans="1:1" x14ac:dyDescent="0.35">
      <c r="A37" s="5" t="s">
        <v>80</v>
      </c>
    </row>
    <row r="38" spans="1:1" ht="8.25" customHeight="1" x14ac:dyDescent="0.35"/>
    <row r="39" spans="1:1" x14ac:dyDescent="0.35">
      <c r="A39" s="5" t="s">
        <v>66</v>
      </c>
    </row>
    <row r="40" spans="1:1" x14ac:dyDescent="0.35">
      <c r="A40" s="5" t="s">
        <v>67</v>
      </c>
    </row>
    <row r="41" spans="1:1" x14ac:dyDescent="0.35">
      <c r="A41" s="5" t="s">
        <v>68</v>
      </c>
    </row>
    <row r="42" spans="1:1" ht="8.25" customHeight="1" x14ac:dyDescent="0.35"/>
    <row r="43" spans="1:1" x14ac:dyDescent="0.35">
      <c r="A43" s="5" t="s">
        <v>74</v>
      </c>
    </row>
    <row r="44" spans="1:1" x14ac:dyDescent="0.35">
      <c r="A44" s="5" t="s">
        <v>75</v>
      </c>
    </row>
    <row r="45" spans="1:1" ht="8.25" customHeight="1" x14ac:dyDescent="0.35"/>
    <row r="46" spans="1:1" x14ac:dyDescent="0.35">
      <c r="A46" s="5" t="s">
        <v>76</v>
      </c>
    </row>
    <row r="47" spans="1:1" x14ac:dyDescent="0.35">
      <c r="A47" s="5" t="s">
        <v>77</v>
      </c>
    </row>
    <row r="49" spans="1:1" ht="17.25" x14ac:dyDescent="0.35">
      <c r="A49" s="4" t="s">
        <v>78</v>
      </c>
    </row>
    <row r="51" spans="1:1" x14ac:dyDescent="0.35">
      <c r="A51" s="5" t="s">
        <v>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APA Excel Gantt</vt:lpstr>
      <vt:lpstr>EULA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Ramos</dc:creator>
  <cp:lastModifiedBy>Cesar Ramos</cp:lastModifiedBy>
  <dcterms:created xsi:type="dcterms:W3CDTF">2016-10-25T01:05:15Z</dcterms:created>
  <dcterms:modified xsi:type="dcterms:W3CDTF">2016-10-28T03:50:05Z</dcterms:modified>
</cp:coreProperties>
</file>